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16" i="1" l="1"/>
  <c r="L15" i="1"/>
  <c r="L14" i="1"/>
  <c r="L13" i="1"/>
  <c r="L12" i="1"/>
  <c r="K17" i="1"/>
  <c r="K16" i="1"/>
  <c r="K15" i="1"/>
  <c r="K14" i="1"/>
  <c r="K13" i="1"/>
  <c r="K12" i="1"/>
  <c r="K11" i="1"/>
  <c r="K10" i="1"/>
  <c r="K9" i="1"/>
  <c r="K8" i="1"/>
  <c r="L17" i="1" l="1"/>
  <c r="L11" i="1"/>
  <c r="L10" i="1"/>
  <c r="L9" i="1"/>
  <c r="L8" i="1"/>
  <c r="O5" i="1"/>
</calcChain>
</file>

<file path=xl/sharedStrings.xml><?xml version="1.0" encoding="utf-8"?>
<sst xmlns="http://schemas.openxmlformats.org/spreadsheetml/2006/main" count="52" uniqueCount="48">
  <si>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</si>
  <si>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</si>
  <si>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</si>
  <si>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</si>
  <si>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</si>
  <si>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</si>
  <si>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</si>
  <si>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</si>
  <si>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</si>
  <si>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</si>
  <si>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</si>
  <si>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</si>
  <si>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</si>
  <si>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</si>
  <si>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</si>
  <si>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</si>
  <si>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</si>
  <si>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</si>
  <si>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</si>
  <si>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</si>
  <si>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</si>
  <si>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</si>
  <si>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</si>
  <si>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ĐƠN VỊ: KHOA CN MAY - THỜI TRANG</t>
  </si>
  <si>
    <t>BẢNG XÁC ĐỊNH KHỐI LƯỢNG CÔNG VIỆC QUÝ 1/2019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</si>
  <si>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</si>
  <si>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</si>
  <si>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</si>
  <si>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</si>
  <si>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</si>
  <si>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</si>
  <si>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</si>
  <si>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</si>
  <si>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</si>
  <si>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</si>
  <si>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r>
      <t xml:space="preserve">Hỗ trợ tuyển sinh ngày 9/3/2019 </t>
    </r>
    <r>
      <rPr>
        <b/>
        <sz val="12"/>
        <color rgb="FFFF0000"/>
        <rFont val="Times New Roman"/>
        <family val="1"/>
      </rPr>
      <t>(x1)</t>
    </r>
  </si>
  <si>
    <r>
      <t xml:space="preserve">Hỗ trợ tuyển sinh ngày 16/3/2019 </t>
    </r>
    <r>
      <rPr>
        <b/>
        <sz val="12"/>
        <color rgb="FFFF0000"/>
        <rFont val="Times New Roman"/>
        <family val="1"/>
      </rPr>
      <t>(x1)</t>
    </r>
  </si>
  <si>
    <r>
      <t xml:space="preserve">Hỗ trợ tuyển sinh ngày 12/1/2019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</si>
  <si>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Học tập nâng cao để đạt chuẩn GVC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</si>
  <si>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chỉnh sữa chương trình liên thông </t>
    </r>
    <r>
      <rPr>
        <b/>
        <sz val="12"/>
        <color rgb="FFFF0000"/>
        <rFont val="Times New Roman"/>
        <family val="1"/>
      </rPr>
      <t xml:space="preserve"> (x1)</t>
    </r>
  </si>
  <si>
    <t>Nhiệm vụ 1: Hỗ trợ tuyển sinh ngày 12/1/2019</t>
  </si>
  <si>
    <t>Nhiệm vụ 2:  Hỗ trợ tuyển sinh ngày 9/3/2019</t>
  </si>
  <si>
    <t>Nhiệm vụ 3:  Hỗ trợ tuyển sinh ngày 16/3/2019</t>
  </si>
  <si>
    <t>Nhiệm vụ 3:  Học tập nâng cao để đạt chuẩn GVC</t>
  </si>
  <si>
    <t>Nhiệm vụ 4: Chỉnh sữa chương trình liên thông 18CĐ-CNM</t>
  </si>
  <si>
    <t>16/3/2019</t>
  </si>
  <si>
    <r>
      <t xml:space="preserve">Tham gia kỷ niêm QTPN tại Tiền Giang-Bến Tre  </t>
    </r>
    <r>
      <rPr>
        <b/>
        <sz val="12"/>
        <color rgb="FFFF0000"/>
        <rFont val="Times New Roman"/>
        <family val="1"/>
      </rPr>
      <t>(x1)</t>
    </r>
  </si>
  <si>
    <t>Nhiệm vụ 5: Tham gia kỷ niệm QTPN tại Tiền Giang- Bến 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</si>
</sst>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0" fillId="0" borderId="10" xfId="0" applyFont="1" applyFill="1" applyBorder="1" applyAlignment="1" applyProtection="1">
      <alignment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0" fillId="0" borderId="10" xfId="1" applyNumberFormat="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/>
    </xf>
    <xf numFmtId="14" fontId="25" fillId="0" borderId="10" xfId="0" applyNumberFormat="1" applyFont="1" applyBorder="1"/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1" fillId="0" borderId="17" xfId="51" applyFont="1" applyFill="1" applyBorder="1" applyAlignment="1">
      <alignment horizontal="justify" vertical="center"/>
    </xf>
    <xf numFmtId="0" fontId="25" fillId="0" borderId="1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/>
    </xf>
    <xf numFmtId="14" fontId="25" fillId="0" borderId="15" xfId="0" applyNumberFormat="1" applyFont="1" applyBorder="1" applyAlignment="1">
      <alignment horizontal="center"/>
    </xf>
    <xf numFmtId="14" fontId="25" fillId="0" borderId="12" xfId="0" applyNumberFormat="1" applyFont="1" applyBorder="1" applyAlignment="1">
      <alignment horizontal="center"/>
    </xf>
    <xf numFmtId="0" fontId="25" fillId="0" borderId="10" xfId="0" applyFont="1" applyBorder="1" applyAlignment="1">
      <alignment horizontal="right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workbookViewId="0">
      <selection activeCell="D24" sqref="D24:H24"/>
    </sheetView>
  </sheetViews>
  <sheetFormatPr defaultRowHeight="15" x14ac:dyDescent="0.25"/>
  <cols>
    <col min="1" max="1" width="5.28515625" customWidth="1"/>
    <col min="2" max="2" width="25.85546875" customWidth="1"/>
    <col min="3" max="3" width="13.28515625" customWidth="1"/>
    <col min="4" max="7" width="10" customWidth="1"/>
    <col min="8" max="9" width="9.5703125" customWidth="1"/>
    <col min="11" max="11" width="10" customWidth="1"/>
    <col min="12" max="12" width="10.28515625" bestFit="1" customWidth="1"/>
  </cols>
  <sheetData>
    <row r="1" spans="1:16" ht="35.25" customHeight="1" x14ac:dyDescent="0.25">
      <c r="A1" s="27" t="s">
        <v>21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</row>
    <row r="2" spans="1:16" ht="18.75" x14ac:dyDescent="0.25">
      <c r="A2" s="28" t="s">
        <v>23</v>
      </c>
      <c r="B2" s="28"/>
      <c r="C2" s="28"/>
      <c r="D2" s="28"/>
      <c r="E2" s="28"/>
      <c r="F2" s="28"/>
      <c r="G2" s="28"/>
      <c r="H2" s="28"/>
      <c r="I2" s="5"/>
      <c r="J2" s="5"/>
      <c r="K2" s="5"/>
      <c r="L2" s="5"/>
      <c r="M2" s="5"/>
    </row>
    <row r="3" spans="1:16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6" ht="20.25" x14ac:dyDescent="0.3">
      <c r="A4" s="29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O4" s="12">
        <v>0.3</v>
      </c>
      <c r="P4" s="13">
        <v>8</v>
      </c>
    </row>
    <row r="5" spans="1:16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O5" s="13">
        <f>(P5*O4)/P4</f>
        <v>3.7499999999999999E-2</v>
      </c>
      <c r="P5" s="13">
        <v>1</v>
      </c>
    </row>
    <row r="6" spans="1:16" s="1" customFormat="1" ht="45.75" customHeight="1" x14ac:dyDescent="0.25">
      <c r="A6" s="33" t="s">
        <v>0</v>
      </c>
      <c r="B6" s="33" t="s">
        <v>1</v>
      </c>
      <c r="C6" s="35" t="s">
        <v>20</v>
      </c>
      <c r="D6" s="30" t="s">
        <v>3</v>
      </c>
      <c r="E6" s="31"/>
      <c r="F6" s="31"/>
      <c r="G6" s="31"/>
      <c r="H6" s="31"/>
      <c r="I6" s="31"/>
      <c r="J6" s="31"/>
      <c r="K6" s="32"/>
      <c r="L6" s="40" t="s">
        <v>5</v>
      </c>
      <c r="M6" s="37" t="s">
        <v>6</v>
      </c>
    </row>
    <row r="7" spans="1:16" s="1" customFormat="1" ht="108.75" customHeight="1" x14ac:dyDescent="0.25">
      <c r="A7" s="34"/>
      <c r="B7" s="34"/>
      <c r="C7" s="36"/>
      <c r="D7" s="9" t="s">
        <v>35</v>
      </c>
      <c r="E7" s="9" t="s">
        <v>36</v>
      </c>
      <c r="F7" s="19" t="s">
        <v>37</v>
      </c>
      <c r="G7" s="19" t="s">
        <v>38</v>
      </c>
      <c r="H7" s="19" t="s">
        <v>39</v>
      </c>
      <c r="I7" s="10" t="s">
        <v>46</v>
      </c>
      <c r="J7" s="9" t="s">
        <v>2</v>
      </c>
      <c r="K7" s="20" t="s">
        <v>4</v>
      </c>
      <c r="L7" s="41"/>
      <c r="M7" s="38"/>
    </row>
    <row r="8" spans="1:16" ht="21.75" customHeight="1" x14ac:dyDescent="0.25">
      <c r="A8" s="2">
        <v>1</v>
      </c>
      <c r="B8" s="7" t="s">
        <v>25</v>
      </c>
      <c r="C8" s="11">
        <v>0.7</v>
      </c>
      <c r="D8" s="21"/>
      <c r="E8" s="21">
        <v>3.7499999999999999E-2</v>
      </c>
      <c r="F8" s="21">
        <v>7.4999999999999997E-2</v>
      </c>
      <c r="G8" s="21">
        <v>7.4999999999999997E-2</v>
      </c>
      <c r="H8" s="21">
        <v>3.7499999999999999E-2</v>
      </c>
      <c r="I8" s="21"/>
      <c r="J8" s="2"/>
      <c r="K8" s="23">
        <f t="shared" ref="K8:K17" si="0">D8+E8+F8+G8+H8+I8</f>
        <v>0.22500000000000001</v>
      </c>
      <c r="L8" s="22">
        <f t="shared" ref="L8:L17" si="1">C8+K8</f>
        <v>0.92499999999999993</v>
      </c>
      <c r="M8" s="4">
        <v>50</v>
      </c>
    </row>
    <row r="9" spans="1:16" ht="21.75" customHeight="1" x14ac:dyDescent="0.25">
      <c r="A9" s="2">
        <v>2</v>
      </c>
      <c r="B9" s="7" t="s">
        <v>26</v>
      </c>
      <c r="C9" s="11">
        <v>0.7</v>
      </c>
      <c r="D9" s="21"/>
      <c r="E9" s="21"/>
      <c r="F9" s="21">
        <v>7.4999999999999997E-2</v>
      </c>
      <c r="G9" s="21">
        <v>7.4999999999999997E-2</v>
      </c>
      <c r="H9" s="21">
        <v>3.7499999999999999E-2</v>
      </c>
      <c r="I9" s="21">
        <v>3.7499999999999999E-2</v>
      </c>
      <c r="J9" s="2"/>
      <c r="K9" s="23">
        <f t="shared" si="0"/>
        <v>0.22500000000000001</v>
      </c>
      <c r="L9" s="22">
        <f t="shared" si="1"/>
        <v>0.92499999999999993</v>
      </c>
      <c r="M9" s="4">
        <v>50</v>
      </c>
    </row>
    <row r="10" spans="1:16" ht="21.75" customHeight="1" x14ac:dyDescent="0.25">
      <c r="A10" s="2">
        <v>3</v>
      </c>
      <c r="B10" s="7" t="s">
        <v>27</v>
      </c>
      <c r="C10" s="11">
        <v>0.7</v>
      </c>
      <c r="D10" s="21"/>
      <c r="E10" s="21"/>
      <c r="F10" s="21">
        <v>7.4999999999999997E-2</v>
      </c>
      <c r="G10" s="21">
        <v>7.4999999999999997E-2</v>
      </c>
      <c r="H10" s="21">
        <v>3.7499999999999999E-2</v>
      </c>
      <c r="I10" s="21">
        <v>3.7499999999999999E-2</v>
      </c>
      <c r="J10" s="2"/>
      <c r="K10" s="23">
        <f t="shared" si="0"/>
        <v>0.22500000000000001</v>
      </c>
      <c r="L10" s="22">
        <f t="shared" si="1"/>
        <v>0.92499999999999993</v>
      </c>
      <c r="M10" s="4">
        <v>50</v>
      </c>
    </row>
    <row r="11" spans="1:16" ht="21.75" customHeight="1" x14ac:dyDescent="0.25">
      <c r="A11" s="2">
        <v>4</v>
      </c>
      <c r="B11" s="7" t="s">
        <v>28</v>
      </c>
      <c r="C11" s="11">
        <v>0.7</v>
      </c>
      <c r="D11" s="21"/>
      <c r="E11" s="21"/>
      <c r="F11" s="21">
        <v>7.4999999999999997E-2</v>
      </c>
      <c r="G11" s="21"/>
      <c r="H11" s="21">
        <v>3.7499999999999999E-2</v>
      </c>
      <c r="I11" s="21">
        <v>3.7499999999999999E-2</v>
      </c>
      <c r="J11" s="2"/>
      <c r="K11" s="23">
        <f t="shared" si="0"/>
        <v>0.15</v>
      </c>
      <c r="L11" s="22">
        <f t="shared" si="1"/>
        <v>0.85</v>
      </c>
      <c r="M11" s="4">
        <v>45</v>
      </c>
    </row>
    <row r="12" spans="1:16" ht="21.75" customHeight="1" x14ac:dyDescent="0.25">
      <c r="A12" s="2">
        <v>5</v>
      </c>
      <c r="B12" s="7" t="s">
        <v>29</v>
      </c>
      <c r="C12" s="11">
        <v>0.7</v>
      </c>
      <c r="D12" s="21"/>
      <c r="E12" s="21"/>
      <c r="F12" s="21">
        <v>7.4999999999999997E-2</v>
      </c>
      <c r="G12" s="21">
        <v>7.4999999999999997E-2</v>
      </c>
      <c r="H12" s="21">
        <v>3.7499999999999999E-2</v>
      </c>
      <c r="I12" s="21">
        <v>3.7499999999999999E-2</v>
      </c>
      <c r="J12" s="2"/>
      <c r="K12" s="23">
        <f t="shared" si="0"/>
        <v>0.22500000000000001</v>
      </c>
      <c r="L12" s="22">
        <f t="shared" si="1"/>
        <v>0.92499999999999993</v>
      </c>
      <c r="M12" s="4">
        <v>50</v>
      </c>
    </row>
    <row r="13" spans="1:16" ht="21.75" customHeight="1" x14ac:dyDescent="0.25">
      <c r="A13" s="2">
        <v>6</v>
      </c>
      <c r="B13" s="7" t="s">
        <v>30</v>
      </c>
      <c r="C13" s="11">
        <v>0.7</v>
      </c>
      <c r="D13" s="21"/>
      <c r="E13" s="21">
        <v>3.7499999999999999E-2</v>
      </c>
      <c r="F13" s="21">
        <v>7.4999999999999997E-2</v>
      </c>
      <c r="G13" s="21">
        <v>7.4999999999999997E-2</v>
      </c>
      <c r="H13" s="21">
        <v>3.7499999999999999E-2</v>
      </c>
      <c r="I13" s="21">
        <v>3.7499999999999999E-2</v>
      </c>
      <c r="J13" s="2"/>
      <c r="K13" s="23">
        <f t="shared" si="0"/>
        <v>0.26250000000000001</v>
      </c>
      <c r="L13" s="22">
        <f t="shared" si="1"/>
        <v>0.96249999999999991</v>
      </c>
      <c r="M13" s="4">
        <v>50</v>
      </c>
    </row>
    <row r="14" spans="1:16" ht="21.75" customHeight="1" x14ac:dyDescent="0.25">
      <c r="A14" s="2">
        <v>7</v>
      </c>
      <c r="B14" s="7" t="s">
        <v>31</v>
      </c>
      <c r="C14" s="11">
        <v>0.7</v>
      </c>
      <c r="D14" s="21">
        <v>3.7499999999999999E-2</v>
      </c>
      <c r="E14" s="21"/>
      <c r="F14" s="21">
        <v>7.4999999999999997E-2</v>
      </c>
      <c r="G14" s="21">
        <v>7.4999999999999997E-2</v>
      </c>
      <c r="H14" s="21">
        <v>3.7499999999999999E-2</v>
      </c>
      <c r="I14" s="21"/>
      <c r="J14" s="2"/>
      <c r="K14" s="23">
        <f t="shared" si="0"/>
        <v>0.22500000000000001</v>
      </c>
      <c r="L14" s="22">
        <f t="shared" si="1"/>
        <v>0.92499999999999993</v>
      </c>
      <c r="M14" s="4">
        <v>50</v>
      </c>
    </row>
    <row r="15" spans="1:16" ht="21.75" customHeight="1" x14ac:dyDescent="0.25">
      <c r="A15" s="2">
        <v>8</v>
      </c>
      <c r="B15" s="7" t="s">
        <v>32</v>
      </c>
      <c r="C15" s="11">
        <v>0.7</v>
      </c>
      <c r="D15" s="21"/>
      <c r="E15" s="21"/>
      <c r="F15" s="21">
        <v>7.4999999999999997E-2</v>
      </c>
      <c r="G15" s="21">
        <v>7.4999999999999997E-2</v>
      </c>
      <c r="H15" s="21">
        <v>3.7499999999999999E-2</v>
      </c>
      <c r="I15" s="21">
        <v>3.7499999999999999E-2</v>
      </c>
      <c r="J15" s="2"/>
      <c r="K15" s="23">
        <f t="shared" si="0"/>
        <v>0.22500000000000001</v>
      </c>
      <c r="L15" s="22">
        <f t="shared" si="1"/>
        <v>0.92499999999999993</v>
      </c>
      <c r="M15" s="4">
        <v>50</v>
      </c>
    </row>
    <row r="16" spans="1:16" ht="21.75" customHeight="1" x14ac:dyDescent="0.25">
      <c r="A16" s="2">
        <v>9</v>
      </c>
      <c r="B16" s="7" t="s">
        <v>33</v>
      </c>
      <c r="C16" s="11">
        <v>0.7</v>
      </c>
      <c r="D16" s="21">
        <v>3.7499999999999999E-2</v>
      </c>
      <c r="E16" s="21"/>
      <c r="F16" s="21">
        <v>7.4999999999999997E-2</v>
      </c>
      <c r="G16" s="21">
        <v>7.4999999999999997E-2</v>
      </c>
      <c r="H16" s="21">
        <v>3.7499999999999999E-2</v>
      </c>
      <c r="I16" s="21">
        <v>3.7499999999999999E-2</v>
      </c>
      <c r="J16" s="2"/>
      <c r="K16" s="23">
        <f t="shared" si="0"/>
        <v>0.26250000000000001</v>
      </c>
      <c r="L16" s="22">
        <f t="shared" si="1"/>
        <v>0.96249999999999991</v>
      </c>
      <c r="M16" s="4">
        <v>50</v>
      </c>
    </row>
    <row r="17" spans="1:13" ht="21.75" customHeight="1" x14ac:dyDescent="0.25">
      <c r="A17" s="2">
        <v>10</v>
      </c>
      <c r="B17" s="7" t="s">
        <v>34</v>
      </c>
      <c r="C17" s="11">
        <v>0.7</v>
      </c>
      <c r="D17" s="8"/>
      <c r="E17" s="8"/>
      <c r="F17" s="8"/>
      <c r="G17" s="21">
        <v>7.4999999999999997E-2</v>
      </c>
      <c r="H17" s="21">
        <v>3.7499999999999999E-2</v>
      </c>
      <c r="I17" s="21">
        <v>3.7499999999999999E-2</v>
      </c>
      <c r="J17" s="2"/>
      <c r="K17" s="23">
        <f t="shared" si="0"/>
        <v>0.15</v>
      </c>
      <c r="L17" s="22">
        <f t="shared" si="1"/>
        <v>0.85</v>
      </c>
      <c r="M17" s="4">
        <v>45</v>
      </c>
    </row>
    <row r="18" spans="1:13" ht="42" customHeight="1" x14ac:dyDescent="0.25">
      <c r="A18" s="44" t="s">
        <v>22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20" spans="1:13" ht="18.75" x14ac:dyDescent="0.3">
      <c r="A20" s="46" t="s">
        <v>7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</row>
    <row r="22" spans="1:13" ht="87.75" customHeight="1" x14ac:dyDescent="0.25">
      <c r="A22" s="16" t="s">
        <v>8</v>
      </c>
      <c r="B22" s="16" t="s">
        <v>9</v>
      </c>
      <c r="C22" s="17" t="s">
        <v>10</v>
      </c>
      <c r="D22" s="47" t="s">
        <v>11</v>
      </c>
      <c r="E22" s="48"/>
      <c r="F22" s="48"/>
      <c r="G22" s="48"/>
      <c r="H22" s="49"/>
      <c r="I22" s="47" t="s">
        <v>12</v>
      </c>
      <c r="J22" s="49"/>
      <c r="K22" s="17" t="s">
        <v>13</v>
      </c>
      <c r="L22" s="17" t="s">
        <v>14</v>
      </c>
      <c r="M22" s="17" t="s">
        <v>15</v>
      </c>
    </row>
    <row r="23" spans="1:13" ht="45" customHeight="1" x14ac:dyDescent="0.25">
      <c r="A23" s="6">
        <v>1</v>
      </c>
      <c r="B23" s="14" t="s">
        <v>40</v>
      </c>
      <c r="C23" s="24">
        <v>43770</v>
      </c>
      <c r="D23" s="50">
        <v>43800</v>
      </c>
      <c r="E23" s="45"/>
      <c r="F23" s="45"/>
      <c r="G23" s="45"/>
      <c r="H23" s="26"/>
      <c r="I23" s="25">
        <v>9</v>
      </c>
      <c r="J23" s="26"/>
      <c r="K23" s="15">
        <v>9</v>
      </c>
      <c r="L23" s="15"/>
      <c r="M23" s="18" t="s">
        <v>17</v>
      </c>
    </row>
    <row r="24" spans="1:13" ht="45" customHeight="1" x14ac:dyDescent="0.25">
      <c r="A24" s="6">
        <v>2</v>
      </c>
      <c r="B24" s="14" t="s">
        <v>41</v>
      </c>
      <c r="C24" s="24">
        <v>43711</v>
      </c>
      <c r="D24" s="50">
        <v>43711</v>
      </c>
      <c r="E24" s="45"/>
      <c r="F24" s="45"/>
      <c r="G24" s="45"/>
      <c r="H24" s="26"/>
      <c r="I24" s="25">
        <v>2</v>
      </c>
      <c r="J24" s="26"/>
      <c r="K24" s="15">
        <v>2</v>
      </c>
      <c r="L24" s="15"/>
      <c r="M24" s="18" t="s">
        <v>17</v>
      </c>
    </row>
    <row r="25" spans="1:13" ht="50.25" customHeight="1" x14ac:dyDescent="0.25">
      <c r="A25" s="6">
        <v>3</v>
      </c>
      <c r="B25" s="14" t="s">
        <v>42</v>
      </c>
      <c r="C25" s="53" t="s">
        <v>45</v>
      </c>
      <c r="D25" s="25" t="s">
        <v>45</v>
      </c>
      <c r="E25" s="45"/>
      <c r="F25" s="45"/>
      <c r="G25" s="45"/>
      <c r="H25" s="26"/>
      <c r="I25" s="25">
        <v>2</v>
      </c>
      <c r="J25" s="26"/>
      <c r="K25" s="15">
        <v>2</v>
      </c>
      <c r="L25" s="15"/>
      <c r="M25" s="18" t="s">
        <v>17</v>
      </c>
    </row>
    <row r="26" spans="1:13" ht="50.25" customHeight="1" x14ac:dyDescent="0.25">
      <c r="A26" s="6"/>
      <c r="B26" s="14" t="s">
        <v>43</v>
      </c>
      <c r="C26" s="24">
        <v>43800</v>
      </c>
      <c r="D26" s="50">
        <v>43800</v>
      </c>
      <c r="E26" s="51"/>
      <c r="F26" s="51"/>
      <c r="G26" s="51"/>
      <c r="H26" s="52"/>
      <c r="I26" s="25">
        <v>9</v>
      </c>
      <c r="J26" s="26"/>
      <c r="K26" s="15">
        <v>9</v>
      </c>
      <c r="L26" s="15"/>
      <c r="M26" s="18" t="s">
        <v>16</v>
      </c>
    </row>
    <row r="27" spans="1:13" ht="50.25" customHeight="1" x14ac:dyDescent="0.25">
      <c r="A27" s="6"/>
      <c r="B27" s="14" t="s">
        <v>44</v>
      </c>
      <c r="C27" s="24">
        <v>43497</v>
      </c>
      <c r="D27" s="50">
        <v>43525</v>
      </c>
      <c r="E27" s="51"/>
      <c r="F27" s="51"/>
      <c r="G27" s="51"/>
      <c r="H27" s="52"/>
      <c r="I27" s="25">
        <v>10</v>
      </c>
      <c r="J27" s="26"/>
      <c r="K27" s="15">
        <v>10</v>
      </c>
      <c r="L27" s="15"/>
      <c r="M27" s="18" t="s">
        <v>17</v>
      </c>
    </row>
    <row r="28" spans="1:13" ht="52.5" customHeight="1" x14ac:dyDescent="0.25">
      <c r="A28" s="6">
        <v>4</v>
      </c>
      <c r="B28" s="14" t="s">
        <v>47</v>
      </c>
      <c r="C28" s="24">
        <v>43741</v>
      </c>
      <c r="D28" s="50">
        <v>76613</v>
      </c>
      <c r="E28" s="45"/>
      <c r="F28" s="45"/>
      <c r="G28" s="45"/>
      <c r="H28" s="26"/>
      <c r="I28" s="25">
        <v>8</v>
      </c>
      <c r="J28" s="26"/>
      <c r="K28" s="15">
        <v>8</v>
      </c>
      <c r="L28" s="15"/>
      <c r="M28" s="15"/>
    </row>
    <row r="30" spans="1:13" ht="15.75" x14ac:dyDescent="0.25">
      <c r="I30" s="43" t="s">
        <v>18</v>
      </c>
      <c r="J30" s="43"/>
      <c r="K30" s="43"/>
      <c r="L30" s="43"/>
      <c r="M30" s="43"/>
    </row>
    <row r="31" spans="1:13" ht="15.75" x14ac:dyDescent="0.25">
      <c r="I31" s="42" t="s">
        <v>19</v>
      </c>
      <c r="J31" s="42"/>
      <c r="K31" s="42"/>
      <c r="L31" s="42"/>
      <c r="M31" s="42"/>
    </row>
  </sheetData>
  <mergeCells count="28">
    <mergeCell ref="I31:M31"/>
    <mergeCell ref="I30:M30"/>
    <mergeCell ref="A18:M18"/>
    <mergeCell ref="I26:J26"/>
    <mergeCell ref="I27:J27"/>
    <mergeCell ref="D26:H26"/>
    <mergeCell ref="D27:H27"/>
    <mergeCell ref="A20:M20"/>
    <mergeCell ref="D22:H22"/>
    <mergeCell ref="D23:H23"/>
    <mergeCell ref="I22:J22"/>
    <mergeCell ref="I23:J23"/>
    <mergeCell ref="D24:H24"/>
    <mergeCell ref="D25:H25"/>
    <mergeCell ref="D28:H28"/>
    <mergeCell ref="I24:J24"/>
    <mergeCell ref="I25:J25"/>
    <mergeCell ref="I28:J28"/>
    <mergeCell ref="A1:H1"/>
    <mergeCell ref="A2:H2"/>
    <mergeCell ref="A4:M4"/>
    <mergeCell ref="D6:K6"/>
    <mergeCell ref="A6:A7"/>
    <mergeCell ref="B6:B7"/>
    <mergeCell ref="C6:C7"/>
    <mergeCell ref="M6:M7"/>
    <mergeCell ref="A5:M5"/>
    <mergeCell ref="L6:L7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2019-03-11T06:41:05Z</cp:lastPrinted>
  <dcterms:created xsi:type="dcterms:W3CDTF">2019-01-10T04:30:31Z</dcterms:created>
  <dcterms:modified xsi:type="dcterms:W3CDTF">2019-03-24T06:59:40Z</dcterms:modified>
</cp:coreProperties>
</file>